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Kinsellac\Desktop\"/>
    </mc:Choice>
  </mc:AlternateContent>
  <xr:revisionPtr revIDLastSave="0" documentId="8_{0DDEC767-FD7D-4D0F-BB8D-B60010801FA7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Assistive Tech Apps by year" sheetId="2" r:id="rId1"/>
  </sheet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29" i="2" l="1"/>
  <c r="P29" i="2"/>
  <c r="M29" i="2"/>
  <c r="Q28" i="2"/>
  <c r="Q27" i="2"/>
  <c r="Q26" i="2"/>
  <c r="Q25" i="2"/>
  <c r="Q24" i="2"/>
  <c r="Q23" i="2"/>
  <c r="Q22" i="2"/>
  <c r="Q21" i="2"/>
  <c r="Q20" i="2"/>
  <c r="Q19" i="2"/>
  <c r="Q18" i="2"/>
  <c r="Q17" i="2"/>
  <c r="Q16" i="2"/>
  <c r="Q15" i="2"/>
  <c r="Q14" i="2"/>
  <c r="Q13" i="2"/>
  <c r="Q12" i="2"/>
  <c r="Q11" i="2"/>
  <c r="Q10" i="2"/>
  <c r="Q9" i="2"/>
  <c r="Q8" i="2"/>
  <c r="Q7" i="2"/>
  <c r="Q6" i="2"/>
  <c r="Q5" i="2"/>
  <c r="Q4" i="2"/>
  <c r="Q3" i="2"/>
  <c r="N4" i="2"/>
  <c r="N5" i="2"/>
  <c r="N6" i="2"/>
  <c r="N7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3" i="2"/>
  <c r="Q29" i="2" l="1"/>
  <c r="N29" i="2"/>
  <c r="L29" i="2"/>
  <c r="I29" i="2" l="1"/>
  <c r="H29" i="2"/>
  <c r="G29" i="2"/>
  <c r="F29" i="2"/>
</calcChain>
</file>

<file path=xl/sharedStrings.xml><?xml version="1.0" encoding="utf-8"?>
<sst xmlns="http://schemas.openxmlformats.org/spreadsheetml/2006/main" count="46" uniqueCount="33">
  <si>
    <t>Carlow</t>
  </si>
  <si>
    <t>Cavan</t>
  </si>
  <si>
    <t>Clare</t>
  </si>
  <si>
    <t>Cork</t>
  </si>
  <si>
    <t>Donegal</t>
  </si>
  <si>
    <t>Galway</t>
  </si>
  <si>
    <t>Kerry</t>
  </si>
  <si>
    <t>Kildare</t>
  </si>
  <si>
    <t>Kilkenny</t>
  </si>
  <si>
    <t>Laois</t>
  </si>
  <si>
    <t>Leitrim</t>
  </si>
  <si>
    <t>Limerick</t>
  </si>
  <si>
    <t>Longford</t>
  </si>
  <si>
    <t>Louth</t>
  </si>
  <si>
    <t>Mayo</t>
  </si>
  <si>
    <t>Meath</t>
  </si>
  <si>
    <t>Monaghan</t>
  </si>
  <si>
    <t>Offaly</t>
  </si>
  <si>
    <t>Roscommon</t>
  </si>
  <si>
    <t>Sligo</t>
  </si>
  <si>
    <t>Tipperary</t>
  </si>
  <si>
    <t>Waterford</t>
  </si>
  <si>
    <t>Westmeath</t>
  </si>
  <si>
    <t>Wexford</t>
  </si>
  <si>
    <t>Wicklow</t>
  </si>
  <si>
    <t>Dublin</t>
  </si>
  <si>
    <t>County</t>
  </si>
  <si>
    <t>Total</t>
  </si>
  <si>
    <t>Calendar year</t>
  </si>
  <si>
    <t>Total number of applications</t>
  </si>
  <si>
    <t>Number of applications recommended by SENO</t>
  </si>
  <si>
    <t>Percentage recommended</t>
  </si>
  <si>
    <t>2024 Jan - Sept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</si>
</sst>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 applyAlignment="1">
      <alignment wrapText="1"/>
    </xf>
    <xf numFmtId="0" fontId="0" fillId="5" borderId="1" xfId="0" applyFill="1" applyBorder="1"/>
    <xf numFmtId="0" fontId="0" fillId="6" borderId="1" xfId="0" applyFill="1" applyBorder="1"/>
    <xf numFmtId="0" fontId="0" fillId="0" borderId="1" xfId="0" applyFill="1" applyBorder="1"/>
    <xf numFmtId="9" fontId="0" fillId="0" borderId="1" xfId="0" applyNumberFormat="1" applyBorder="1"/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9"/>
  <sheetViews>
    <sheetView tabSelected="1" zoomScale="80" zoomScaleNormal="8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O29" sqref="O29"/>
    </sheetView>
  </sheetViews>
  <sheetFormatPr defaultRowHeight="14.5" x14ac:dyDescent="0.35"/>
  <cols>
    <col min="1" max="1" width="17.453125" customWidth="1"/>
    <col min="2" max="2" width="11.453125" customWidth="1"/>
    <col min="3" max="3" width="15.81640625" customWidth="1"/>
    <col min="4" max="4" width="11.54296875" customWidth="1"/>
    <col min="5" max="5" width="12.81640625" customWidth="1"/>
    <col min="6" max="6" width="12.1796875" customWidth="1"/>
    <col min="7" max="7" width="15.453125" customWidth="1"/>
    <col min="8" max="8" width="13.54296875" customWidth="1"/>
    <col min="9" max="9" width="13.36328125" customWidth="1"/>
    <col min="10" max="10" width="14.36328125" customWidth="1"/>
    <col min="11" max="13" width="13.81640625" customWidth="1"/>
    <col min="14" max="14" width="13.6328125" customWidth="1"/>
    <col min="15" max="16" width="13.81640625" customWidth="1"/>
    <col min="17" max="17" width="13.6328125" customWidth="1"/>
  </cols>
  <sheetData>
    <row r="1" spans="1:17" x14ac:dyDescent="0.35">
      <c r="A1" s="2" t="s">
        <v>28</v>
      </c>
      <c r="B1" s="10">
        <v>2018</v>
      </c>
      <c r="C1" s="11"/>
      <c r="D1" s="9">
        <v>2019</v>
      </c>
      <c r="E1" s="9"/>
      <c r="F1" s="9">
        <v>2020</v>
      </c>
      <c r="G1" s="9"/>
      <c r="H1" s="9">
        <v>2021</v>
      </c>
      <c r="I1" s="9"/>
      <c r="J1" s="9">
        <v>2022</v>
      </c>
      <c r="K1" s="9"/>
      <c r="L1" s="9">
        <v>2023</v>
      </c>
      <c r="M1" s="9"/>
      <c r="N1" s="9"/>
      <c r="O1" s="9" t="s">
        <v>32</v>
      </c>
      <c r="P1" s="9"/>
      <c r="Q1" s="9"/>
    </row>
    <row r="2" spans="1:17" ht="58" x14ac:dyDescent="0.35">
      <c r="A2" s="5" t="s">
        <v>26</v>
      </c>
      <c r="B2" s="4" t="s">
        <v>29</v>
      </c>
      <c r="C2" s="4" t="s">
        <v>30</v>
      </c>
      <c r="D2" s="4" t="s">
        <v>29</v>
      </c>
      <c r="E2" s="4" t="s">
        <v>30</v>
      </c>
      <c r="F2" s="4" t="s">
        <v>29</v>
      </c>
      <c r="G2" s="4" t="s">
        <v>30</v>
      </c>
      <c r="H2" s="4" t="s">
        <v>29</v>
      </c>
      <c r="I2" s="4" t="s">
        <v>30</v>
      </c>
      <c r="J2" s="4" t="s">
        <v>29</v>
      </c>
      <c r="K2" s="4" t="s">
        <v>30</v>
      </c>
      <c r="L2" s="4" t="s">
        <v>29</v>
      </c>
      <c r="M2" s="4" t="s">
        <v>30</v>
      </c>
      <c r="N2" s="4" t="s">
        <v>31</v>
      </c>
      <c r="O2" s="4" t="s">
        <v>29</v>
      </c>
      <c r="P2" s="4" t="s">
        <v>30</v>
      </c>
      <c r="Q2" s="4" t="s">
        <v>31</v>
      </c>
    </row>
    <row r="3" spans="1:17" x14ac:dyDescent="0.35">
      <c r="A3" s="3" t="s">
        <v>0</v>
      </c>
      <c r="B3" s="7">
        <v>51</v>
      </c>
      <c r="C3" s="6">
        <v>42</v>
      </c>
      <c r="D3" s="7">
        <v>47</v>
      </c>
      <c r="E3" s="6">
        <v>35</v>
      </c>
      <c r="F3" s="1">
        <v>58</v>
      </c>
      <c r="G3" s="6">
        <v>41</v>
      </c>
      <c r="H3" s="1">
        <v>71</v>
      </c>
      <c r="I3" s="6">
        <v>46</v>
      </c>
      <c r="J3" s="1">
        <v>65</v>
      </c>
      <c r="K3" s="6">
        <v>51</v>
      </c>
      <c r="L3" s="7">
        <v>80</v>
      </c>
      <c r="M3" s="6">
        <v>56</v>
      </c>
      <c r="N3" s="8">
        <f>M3/L3</f>
        <v>0.7</v>
      </c>
      <c r="O3" s="7">
        <v>72</v>
      </c>
      <c r="P3" s="6">
        <v>56</v>
      </c>
      <c r="Q3" s="8">
        <f>P3/O3</f>
        <v>0.77777777777777779</v>
      </c>
    </row>
    <row r="4" spans="1:17" x14ac:dyDescent="0.35">
      <c r="A4" s="3" t="s">
        <v>1</v>
      </c>
      <c r="B4" s="7">
        <v>46</v>
      </c>
      <c r="C4" s="6">
        <v>36</v>
      </c>
      <c r="D4" s="7">
        <v>80</v>
      </c>
      <c r="E4" s="6">
        <v>52</v>
      </c>
      <c r="F4" s="1">
        <v>81</v>
      </c>
      <c r="G4" s="6">
        <v>43</v>
      </c>
      <c r="H4" s="1">
        <v>110</v>
      </c>
      <c r="I4" s="6">
        <v>53</v>
      </c>
      <c r="J4" s="1">
        <v>132</v>
      </c>
      <c r="K4" s="6">
        <v>86</v>
      </c>
      <c r="L4" s="7">
        <v>121</v>
      </c>
      <c r="M4" s="6">
        <v>79</v>
      </c>
      <c r="N4" s="8">
        <f t="shared" ref="N4:N29" si="0">M4/L4</f>
        <v>0.65289256198347112</v>
      </c>
      <c r="O4" s="7">
        <v>84</v>
      </c>
      <c r="P4" s="6">
        <v>76</v>
      </c>
      <c r="Q4" s="8">
        <f t="shared" ref="Q4:Q28" si="1">P4/O4</f>
        <v>0.90476190476190477</v>
      </c>
    </row>
    <row r="5" spans="1:17" x14ac:dyDescent="0.35">
      <c r="A5" s="3" t="s">
        <v>2</v>
      </c>
      <c r="B5" s="7">
        <v>80</v>
      </c>
      <c r="C5" s="6">
        <v>59</v>
      </c>
      <c r="D5" s="7">
        <v>88</v>
      </c>
      <c r="E5" s="6">
        <v>51</v>
      </c>
      <c r="F5" s="1">
        <v>63</v>
      </c>
      <c r="G5" s="6">
        <v>39</v>
      </c>
      <c r="H5" s="1">
        <v>103</v>
      </c>
      <c r="I5" s="6">
        <v>57</v>
      </c>
      <c r="J5" s="1">
        <v>128</v>
      </c>
      <c r="K5" s="6">
        <v>45</v>
      </c>
      <c r="L5" s="7">
        <v>154</v>
      </c>
      <c r="M5" s="6">
        <v>117</v>
      </c>
      <c r="N5" s="8">
        <f t="shared" si="0"/>
        <v>0.75974025974025972</v>
      </c>
      <c r="O5" s="7">
        <v>120</v>
      </c>
      <c r="P5" s="6">
        <v>100</v>
      </c>
      <c r="Q5" s="8">
        <f t="shared" si="1"/>
        <v>0.83333333333333337</v>
      </c>
    </row>
    <row r="6" spans="1:17" x14ac:dyDescent="0.35">
      <c r="A6" s="3" t="s">
        <v>3</v>
      </c>
      <c r="B6" s="7">
        <v>1028</v>
      </c>
      <c r="C6" s="6">
        <v>738</v>
      </c>
      <c r="D6" s="7">
        <v>1086</v>
      </c>
      <c r="E6" s="6">
        <v>799</v>
      </c>
      <c r="F6" s="1">
        <v>1020</v>
      </c>
      <c r="G6" s="6">
        <v>782</v>
      </c>
      <c r="H6" s="1">
        <v>1234</v>
      </c>
      <c r="I6" s="6">
        <v>917</v>
      </c>
      <c r="J6" s="1">
        <v>1480</v>
      </c>
      <c r="K6" s="6">
        <v>1119</v>
      </c>
      <c r="L6" s="7">
        <v>1781</v>
      </c>
      <c r="M6" s="6">
        <v>1248</v>
      </c>
      <c r="N6" s="8">
        <f t="shared" si="0"/>
        <v>0.7007299270072993</v>
      </c>
      <c r="O6" s="7">
        <v>1287</v>
      </c>
      <c r="P6" s="6">
        <v>1093</v>
      </c>
      <c r="Q6" s="8">
        <f t="shared" si="1"/>
        <v>0.84926184926184922</v>
      </c>
    </row>
    <row r="7" spans="1:17" x14ac:dyDescent="0.35">
      <c r="A7" s="3" t="s">
        <v>4</v>
      </c>
      <c r="B7" s="7">
        <v>68</v>
      </c>
      <c r="C7" s="6">
        <v>54</v>
      </c>
      <c r="D7" s="7">
        <v>103</v>
      </c>
      <c r="E7" s="6">
        <v>73</v>
      </c>
      <c r="F7" s="1">
        <v>123</v>
      </c>
      <c r="G7" s="6">
        <v>98</v>
      </c>
      <c r="H7" s="1">
        <v>157</v>
      </c>
      <c r="I7" s="6">
        <v>124</v>
      </c>
      <c r="J7" s="1">
        <v>184</v>
      </c>
      <c r="K7" s="6">
        <v>150</v>
      </c>
      <c r="L7" s="7">
        <v>195</v>
      </c>
      <c r="M7" s="6">
        <v>161</v>
      </c>
      <c r="N7" s="8">
        <f t="shared" si="0"/>
        <v>0.82564102564102559</v>
      </c>
      <c r="O7" s="7">
        <v>158</v>
      </c>
      <c r="P7" s="6">
        <v>139</v>
      </c>
      <c r="Q7" s="8">
        <f t="shared" si="1"/>
        <v>0.879746835443038</v>
      </c>
    </row>
    <row r="8" spans="1:17" x14ac:dyDescent="0.35">
      <c r="A8" s="3" t="s">
        <v>25</v>
      </c>
      <c r="B8" s="7">
        <v>1099</v>
      </c>
      <c r="C8" s="6">
        <v>805</v>
      </c>
      <c r="D8" s="7">
        <v>1267</v>
      </c>
      <c r="E8" s="6">
        <v>871</v>
      </c>
      <c r="F8" s="1">
        <v>1079</v>
      </c>
      <c r="G8" s="6">
        <v>819</v>
      </c>
      <c r="H8" s="1">
        <v>1503</v>
      </c>
      <c r="I8" s="6">
        <v>1129</v>
      </c>
      <c r="J8" s="1">
        <v>1512</v>
      </c>
      <c r="K8" s="6">
        <v>1126</v>
      </c>
      <c r="L8" s="7">
        <v>1820</v>
      </c>
      <c r="M8" s="6">
        <v>1412</v>
      </c>
      <c r="N8" s="8">
        <f t="shared" si="0"/>
        <v>0.77582417582417584</v>
      </c>
      <c r="O8" s="7">
        <v>1510</v>
      </c>
      <c r="P8" s="6">
        <v>1272</v>
      </c>
      <c r="Q8" s="8">
        <f t="shared" si="1"/>
        <v>0.84238410596026492</v>
      </c>
    </row>
    <row r="9" spans="1:17" x14ac:dyDescent="0.35">
      <c r="A9" s="3" t="s">
        <v>5</v>
      </c>
      <c r="B9" s="7">
        <v>251</v>
      </c>
      <c r="C9" s="6">
        <v>210</v>
      </c>
      <c r="D9" s="7">
        <v>278</v>
      </c>
      <c r="E9" s="6">
        <v>226</v>
      </c>
      <c r="F9" s="1">
        <v>268</v>
      </c>
      <c r="G9" s="6">
        <v>211</v>
      </c>
      <c r="H9" s="1">
        <v>303</v>
      </c>
      <c r="I9" s="6">
        <v>239</v>
      </c>
      <c r="J9" s="1">
        <v>323</v>
      </c>
      <c r="K9" s="6">
        <v>254</v>
      </c>
      <c r="L9" s="7">
        <v>435</v>
      </c>
      <c r="M9" s="6">
        <v>357</v>
      </c>
      <c r="N9" s="8">
        <f t="shared" si="0"/>
        <v>0.82068965517241377</v>
      </c>
      <c r="O9" s="7">
        <v>389</v>
      </c>
      <c r="P9" s="6">
        <v>355</v>
      </c>
      <c r="Q9" s="8">
        <f t="shared" si="1"/>
        <v>0.91259640102827766</v>
      </c>
    </row>
    <row r="10" spans="1:17" x14ac:dyDescent="0.35">
      <c r="A10" s="3" t="s">
        <v>6</v>
      </c>
      <c r="B10" s="7">
        <v>214</v>
      </c>
      <c r="C10" s="6">
        <v>174</v>
      </c>
      <c r="D10" s="7">
        <v>197</v>
      </c>
      <c r="E10" s="6">
        <v>140</v>
      </c>
      <c r="F10" s="1">
        <v>161</v>
      </c>
      <c r="G10" s="6">
        <v>129</v>
      </c>
      <c r="H10" s="1">
        <v>242</v>
      </c>
      <c r="I10" s="6">
        <v>126</v>
      </c>
      <c r="J10" s="1">
        <v>314</v>
      </c>
      <c r="K10" s="6">
        <v>215</v>
      </c>
      <c r="L10" s="7">
        <v>213</v>
      </c>
      <c r="M10" s="6">
        <v>169</v>
      </c>
      <c r="N10" s="8">
        <f t="shared" si="0"/>
        <v>0.79342723004694837</v>
      </c>
      <c r="O10" s="7">
        <v>213</v>
      </c>
      <c r="P10" s="6">
        <v>186</v>
      </c>
      <c r="Q10" s="8">
        <f t="shared" si="1"/>
        <v>0.87323943661971826</v>
      </c>
    </row>
    <row r="11" spans="1:17" x14ac:dyDescent="0.35">
      <c r="A11" s="3" t="s">
        <v>7</v>
      </c>
      <c r="B11" s="7">
        <v>239</v>
      </c>
      <c r="C11" s="6">
        <v>142</v>
      </c>
      <c r="D11" s="7">
        <v>270</v>
      </c>
      <c r="E11" s="6">
        <v>167</v>
      </c>
      <c r="F11" s="1">
        <v>197</v>
      </c>
      <c r="G11" s="6">
        <v>129</v>
      </c>
      <c r="H11" s="1">
        <v>339</v>
      </c>
      <c r="I11" s="6">
        <v>245</v>
      </c>
      <c r="J11" s="1">
        <v>317</v>
      </c>
      <c r="K11" s="6">
        <v>212</v>
      </c>
      <c r="L11" s="7">
        <v>409</v>
      </c>
      <c r="M11" s="6">
        <v>267</v>
      </c>
      <c r="N11" s="8">
        <f t="shared" si="0"/>
        <v>0.65281173594132025</v>
      </c>
      <c r="O11" s="7">
        <v>443</v>
      </c>
      <c r="P11" s="6">
        <v>371</v>
      </c>
      <c r="Q11" s="8">
        <f t="shared" si="1"/>
        <v>0.83747178329571104</v>
      </c>
    </row>
    <row r="12" spans="1:17" x14ac:dyDescent="0.35">
      <c r="A12" s="3" t="s">
        <v>8</v>
      </c>
      <c r="B12" s="7">
        <v>65</v>
      </c>
      <c r="C12" s="6">
        <v>43</v>
      </c>
      <c r="D12" s="7">
        <v>72</v>
      </c>
      <c r="E12" s="6">
        <v>54</v>
      </c>
      <c r="F12" s="1">
        <v>66</v>
      </c>
      <c r="G12" s="6">
        <v>40</v>
      </c>
      <c r="H12" s="1">
        <v>77</v>
      </c>
      <c r="I12" s="6">
        <v>56</v>
      </c>
      <c r="J12" s="1">
        <v>98</v>
      </c>
      <c r="K12" s="6">
        <v>63</v>
      </c>
      <c r="L12" s="7">
        <v>90</v>
      </c>
      <c r="M12" s="6">
        <v>54</v>
      </c>
      <c r="N12" s="8">
        <f t="shared" si="0"/>
        <v>0.6</v>
      </c>
      <c r="O12" s="7">
        <v>79</v>
      </c>
      <c r="P12" s="6">
        <v>63</v>
      </c>
      <c r="Q12" s="8">
        <f t="shared" si="1"/>
        <v>0.79746835443037978</v>
      </c>
    </row>
    <row r="13" spans="1:17" x14ac:dyDescent="0.35">
      <c r="A13" s="3" t="s">
        <v>9</v>
      </c>
      <c r="B13" s="7">
        <v>73</v>
      </c>
      <c r="C13" s="6">
        <v>61</v>
      </c>
      <c r="D13" s="7">
        <v>52</v>
      </c>
      <c r="E13" s="6">
        <v>41</v>
      </c>
      <c r="F13" s="1">
        <v>59</v>
      </c>
      <c r="G13" s="6">
        <v>52</v>
      </c>
      <c r="H13" s="1">
        <v>91</v>
      </c>
      <c r="I13" s="6">
        <v>73</v>
      </c>
      <c r="J13" s="1">
        <v>123</v>
      </c>
      <c r="K13" s="6">
        <v>96</v>
      </c>
      <c r="L13" s="7">
        <v>104</v>
      </c>
      <c r="M13" s="6">
        <v>74</v>
      </c>
      <c r="N13" s="8">
        <f t="shared" si="0"/>
        <v>0.71153846153846156</v>
      </c>
      <c r="O13" s="7">
        <v>89</v>
      </c>
      <c r="P13" s="6">
        <v>78</v>
      </c>
      <c r="Q13" s="8">
        <f t="shared" si="1"/>
        <v>0.8764044943820225</v>
      </c>
    </row>
    <row r="14" spans="1:17" x14ac:dyDescent="0.35">
      <c r="A14" s="3" t="s">
        <v>10</v>
      </c>
      <c r="B14" s="7">
        <v>33</v>
      </c>
      <c r="C14" s="6">
        <v>20</v>
      </c>
      <c r="D14" s="7">
        <v>20</v>
      </c>
      <c r="E14" s="6">
        <v>16</v>
      </c>
      <c r="F14" s="1">
        <v>16</v>
      </c>
      <c r="G14" s="6">
        <v>14</v>
      </c>
      <c r="H14" s="1">
        <v>36</v>
      </c>
      <c r="I14" s="6">
        <v>25</v>
      </c>
      <c r="J14" s="1">
        <v>45</v>
      </c>
      <c r="K14" s="6">
        <v>28</v>
      </c>
      <c r="L14" s="7">
        <v>27</v>
      </c>
      <c r="M14" s="6">
        <v>24</v>
      </c>
      <c r="N14" s="8">
        <f t="shared" si="0"/>
        <v>0.88888888888888884</v>
      </c>
      <c r="O14" s="7">
        <v>26</v>
      </c>
      <c r="P14" s="6">
        <v>21</v>
      </c>
      <c r="Q14" s="8">
        <f t="shared" si="1"/>
        <v>0.80769230769230771</v>
      </c>
    </row>
    <row r="15" spans="1:17" x14ac:dyDescent="0.35">
      <c r="A15" s="3" t="s">
        <v>11</v>
      </c>
      <c r="B15" s="7">
        <v>138</v>
      </c>
      <c r="C15" s="6">
        <v>80</v>
      </c>
      <c r="D15" s="7">
        <v>222</v>
      </c>
      <c r="E15" s="6">
        <v>156</v>
      </c>
      <c r="F15" s="1">
        <v>160</v>
      </c>
      <c r="G15" s="6">
        <v>110</v>
      </c>
      <c r="H15" s="1">
        <v>235</v>
      </c>
      <c r="I15" s="6">
        <v>180</v>
      </c>
      <c r="J15" s="1">
        <v>221</v>
      </c>
      <c r="K15" s="6">
        <v>153</v>
      </c>
      <c r="L15" s="7">
        <v>233</v>
      </c>
      <c r="M15" s="6">
        <v>183</v>
      </c>
      <c r="N15" s="8">
        <f t="shared" si="0"/>
        <v>0.78540772532188841</v>
      </c>
      <c r="O15" s="7">
        <v>251</v>
      </c>
      <c r="P15" s="6">
        <v>220</v>
      </c>
      <c r="Q15" s="8">
        <f t="shared" si="1"/>
        <v>0.87649402390438247</v>
      </c>
    </row>
    <row r="16" spans="1:17" x14ac:dyDescent="0.35">
      <c r="A16" s="3" t="s">
        <v>12</v>
      </c>
      <c r="B16" s="7">
        <v>30</v>
      </c>
      <c r="C16" s="6">
        <v>15</v>
      </c>
      <c r="D16" s="7">
        <v>39</v>
      </c>
      <c r="E16" s="6">
        <v>22</v>
      </c>
      <c r="F16" s="1">
        <v>27</v>
      </c>
      <c r="G16" s="6">
        <v>20</v>
      </c>
      <c r="H16" s="1">
        <v>39</v>
      </c>
      <c r="I16" s="6">
        <v>33</v>
      </c>
      <c r="J16" s="1">
        <v>62</v>
      </c>
      <c r="K16" s="6">
        <v>34</v>
      </c>
      <c r="L16" s="7">
        <v>59</v>
      </c>
      <c r="M16" s="6">
        <v>49</v>
      </c>
      <c r="N16" s="8">
        <f t="shared" si="0"/>
        <v>0.83050847457627119</v>
      </c>
      <c r="O16" s="7">
        <v>30</v>
      </c>
      <c r="P16" s="6">
        <v>23</v>
      </c>
      <c r="Q16" s="8">
        <f t="shared" si="1"/>
        <v>0.76666666666666672</v>
      </c>
    </row>
    <row r="17" spans="1:17" x14ac:dyDescent="0.35">
      <c r="A17" s="3" t="s">
        <v>13</v>
      </c>
      <c r="B17" s="7">
        <v>151</v>
      </c>
      <c r="C17" s="6">
        <v>102</v>
      </c>
      <c r="D17" s="7">
        <v>185</v>
      </c>
      <c r="E17" s="6">
        <v>129</v>
      </c>
      <c r="F17" s="1">
        <v>149</v>
      </c>
      <c r="G17" s="6">
        <v>107</v>
      </c>
      <c r="H17" s="1">
        <v>316</v>
      </c>
      <c r="I17" s="6">
        <v>219</v>
      </c>
      <c r="J17" s="1">
        <v>251</v>
      </c>
      <c r="K17" s="6">
        <v>171</v>
      </c>
      <c r="L17" s="7">
        <v>276</v>
      </c>
      <c r="M17" s="6">
        <v>187</v>
      </c>
      <c r="N17" s="8">
        <f t="shared" si="0"/>
        <v>0.67753623188405798</v>
      </c>
      <c r="O17" s="7">
        <v>171</v>
      </c>
      <c r="P17" s="6">
        <v>138</v>
      </c>
      <c r="Q17" s="8">
        <f t="shared" si="1"/>
        <v>0.80701754385964908</v>
      </c>
    </row>
    <row r="18" spans="1:17" x14ac:dyDescent="0.35">
      <c r="A18" s="3" t="s">
        <v>14</v>
      </c>
      <c r="B18" s="7">
        <v>95</v>
      </c>
      <c r="C18" s="6">
        <v>80</v>
      </c>
      <c r="D18" s="7">
        <v>120</v>
      </c>
      <c r="E18" s="6">
        <v>97</v>
      </c>
      <c r="F18" s="1">
        <v>75</v>
      </c>
      <c r="G18" s="6">
        <v>61</v>
      </c>
      <c r="H18" s="1">
        <v>104</v>
      </c>
      <c r="I18" s="6">
        <v>83</v>
      </c>
      <c r="J18" s="1">
        <v>111</v>
      </c>
      <c r="K18" s="6">
        <v>80</v>
      </c>
      <c r="L18" s="7">
        <v>147</v>
      </c>
      <c r="M18" s="6">
        <v>102</v>
      </c>
      <c r="N18" s="8">
        <f t="shared" si="0"/>
        <v>0.69387755102040816</v>
      </c>
      <c r="O18" s="7">
        <v>122</v>
      </c>
      <c r="P18" s="6">
        <v>106</v>
      </c>
      <c r="Q18" s="8">
        <f t="shared" si="1"/>
        <v>0.86885245901639341</v>
      </c>
    </row>
    <row r="19" spans="1:17" x14ac:dyDescent="0.35">
      <c r="A19" s="3" t="s">
        <v>15</v>
      </c>
      <c r="B19" s="7">
        <v>169</v>
      </c>
      <c r="C19" s="6">
        <v>111</v>
      </c>
      <c r="D19" s="7">
        <v>239</v>
      </c>
      <c r="E19" s="6">
        <v>153</v>
      </c>
      <c r="F19" s="1">
        <v>193</v>
      </c>
      <c r="G19" s="6">
        <v>129</v>
      </c>
      <c r="H19" s="1">
        <v>270</v>
      </c>
      <c r="I19" s="6">
        <v>186</v>
      </c>
      <c r="J19" s="1">
        <v>316</v>
      </c>
      <c r="K19" s="6">
        <v>198</v>
      </c>
      <c r="L19" s="7">
        <v>289</v>
      </c>
      <c r="M19" s="6">
        <v>189</v>
      </c>
      <c r="N19" s="8">
        <f t="shared" si="0"/>
        <v>0.65397923875432529</v>
      </c>
      <c r="O19" s="7">
        <v>224</v>
      </c>
      <c r="P19" s="6">
        <v>162</v>
      </c>
      <c r="Q19" s="8">
        <f t="shared" si="1"/>
        <v>0.7232142857142857</v>
      </c>
    </row>
    <row r="20" spans="1:17" x14ac:dyDescent="0.35">
      <c r="A20" s="3" t="s">
        <v>16</v>
      </c>
      <c r="B20" s="7">
        <v>40</v>
      </c>
      <c r="C20" s="6">
        <v>29</v>
      </c>
      <c r="D20" s="7">
        <v>54</v>
      </c>
      <c r="E20" s="6">
        <v>37</v>
      </c>
      <c r="F20" s="1">
        <v>77</v>
      </c>
      <c r="G20" s="6">
        <v>50</v>
      </c>
      <c r="H20" s="1">
        <v>87</v>
      </c>
      <c r="I20" s="6">
        <v>50</v>
      </c>
      <c r="J20" s="1">
        <v>88</v>
      </c>
      <c r="K20" s="6">
        <v>47</v>
      </c>
      <c r="L20" s="7">
        <v>73</v>
      </c>
      <c r="M20" s="6">
        <v>33</v>
      </c>
      <c r="N20" s="8">
        <f t="shared" si="0"/>
        <v>0.45205479452054792</v>
      </c>
      <c r="O20" s="7">
        <v>47</v>
      </c>
      <c r="P20" s="6">
        <v>35</v>
      </c>
      <c r="Q20" s="8">
        <f t="shared" si="1"/>
        <v>0.74468085106382975</v>
      </c>
    </row>
    <row r="21" spans="1:17" x14ac:dyDescent="0.35">
      <c r="A21" s="3" t="s">
        <v>17</v>
      </c>
      <c r="B21" s="7">
        <v>73</v>
      </c>
      <c r="C21" s="6">
        <v>63</v>
      </c>
      <c r="D21" s="7">
        <v>93</v>
      </c>
      <c r="E21" s="6">
        <v>86</v>
      </c>
      <c r="F21" s="1">
        <v>81</v>
      </c>
      <c r="G21" s="6">
        <v>69</v>
      </c>
      <c r="H21" s="1">
        <v>87</v>
      </c>
      <c r="I21" s="6">
        <v>77</v>
      </c>
      <c r="J21" s="1">
        <v>123</v>
      </c>
      <c r="K21" s="6">
        <v>95</v>
      </c>
      <c r="L21" s="7">
        <v>93</v>
      </c>
      <c r="M21" s="6">
        <v>66</v>
      </c>
      <c r="N21" s="8">
        <f t="shared" si="0"/>
        <v>0.70967741935483875</v>
      </c>
      <c r="O21" s="7">
        <v>91</v>
      </c>
      <c r="P21" s="6">
        <v>73</v>
      </c>
      <c r="Q21" s="8">
        <f t="shared" si="1"/>
        <v>0.80219780219780223</v>
      </c>
    </row>
    <row r="22" spans="1:17" x14ac:dyDescent="0.35">
      <c r="A22" s="3" t="s">
        <v>18</v>
      </c>
      <c r="B22" s="7">
        <v>90</v>
      </c>
      <c r="C22" s="6">
        <v>68</v>
      </c>
      <c r="D22" s="7">
        <v>73</v>
      </c>
      <c r="E22" s="6">
        <v>47</v>
      </c>
      <c r="F22" s="1">
        <v>55</v>
      </c>
      <c r="G22" s="6">
        <v>51</v>
      </c>
      <c r="H22" s="1">
        <v>94</v>
      </c>
      <c r="I22" s="6">
        <v>76</v>
      </c>
      <c r="J22" s="1">
        <v>80</v>
      </c>
      <c r="K22" s="6">
        <v>67</v>
      </c>
      <c r="L22" s="7">
        <v>144</v>
      </c>
      <c r="M22" s="6">
        <v>114</v>
      </c>
      <c r="N22" s="8">
        <f t="shared" si="0"/>
        <v>0.79166666666666663</v>
      </c>
      <c r="O22" s="7">
        <v>79</v>
      </c>
      <c r="P22" s="6">
        <v>75</v>
      </c>
      <c r="Q22" s="8">
        <f t="shared" si="1"/>
        <v>0.94936708860759489</v>
      </c>
    </row>
    <row r="23" spans="1:17" x14ac:dyDescent="0.35">
      <c r="A23" s="3" t="s">
        <v>19</v>
      </c>
      <c r="B23" s="7">
        <v>77</v>
      </c>
      <c r="C23" s="6">
        <v>59</v>
      </c>
      <c r="D23" s="7">
        <v>105</v>
      </c>
      <c r="E23" s="6">
        <v>73</v>
      </c>
      <c r="F23" s="1">
        <v>59</v>
      </c>
      <c r="G23" s="6">
        <v>38</v>
      </c>
      <c r="H23" s="1">
        <v>106</v>
      </c>
      <c r="I23" s="6">
        <v>80</v>
      </c>
      <c r="J23" s="1">
        <v>76</v>
      </c>
      <c r="K23" s="6">
        <v>64</v>
      </c>
      <c r="L23" s="7">
        <v>104</v>
      </c>
      <c r="M23" s="6">
        <v>77</v>
      </c>
      <c r="N23" s="8">
        <f t="shared" si="0"/>
        <v>0.74038461538461542</v>
      </c>
      <c r="O23" s="7">
        <v>87</v>
      </c>
      <c r="P23" s="6">
        <v>72</v>
      </c>
      <c r="Q23" s="8">
        <f t="shared" si="1"/>
        <v>0.82758620689655171</v>
      </c>
    </row>
    <row r="24" spans="1:17" x14ac:dyDescent="0.35">
      <c r="A24" s="3" t="s">
        <v>20</v>
      </c>
      <c r="B24" s="7">
        <v>108</v>
      </c>
      <c r="C24" s="6">
        <v>68</v>
      </c>
      <c r="D24" s="7">
        <v>114</v>
      </c>
      <c r="E24" s="6">
        <v>51</v>
      </c>
      <c r="F24" s="1">
        <v>125</v>
      </c>
      <c r="G24" s="6">
        <v>85</v>
      </c>
      <c r="H24" s="1">
        <v>134</v>
      </c>
      <c r="I24" s="6">
        <v>92</v>
      </c>
      <c r="J24" s="1">
        <v>143</v>
      </c>
      <c r="K24" s="6">
        <v>94</v>
      </c>
      <c r="L24" s="7">
        <v>91</v>
      </c>
      <c r="M24" s="6">
        <v>62</v>
      </c>
      <c r="N24" s="8">
        <f t="shared" si="0"/>
        <v>0.68131868131868134</v>
      </c>
      <c r="O24" s="7">
        <v>101</v>
      </c>
      <c r="P24" s="6">
        <v>77</v>
      </c>
      <c r="Q24" s="8">
        <f t="shared" si="1"/>
        <v>0.76237623762376239</v>
      </c>
    </row>
    <row r="25" spans="1:17" x14ac:dyDescent="0.35">
      <c r="A25" s="3" t="s">
        <v>21</v>
      </c>
      <c r="B25" s="7">
        <v>76</v>
      </c>
      <c r="C25" s="6">
        <v>60</v>
      </c>
      <c r="D25" s="7">
        <v>90</v>
      </c>
      <c r="E25" s="6">
        <v>71</v>
      </c>
      <c r="F25" s="1">
        <v>118</v>
      </c>
      <c r="G25" s="6">
        <v>75</v>
      </c>
      <c r="H25" s="1">
        <v>110</v>
      </c>
      <c r="I25" s="6">
        <v>78</v>
      </c>
      <c r="J25" s="1">
        <v>118</v>
      </c>
      <c r="K25" s="6">
        <v>85</v>
      </c>
      <c r="L25" s="7">
        <v>149</v>
      </c>
      <c r="M25" s="6">
        <v>124</v>
      </c>
      <c r="N25" s="8">
        <f t="shared" si="0"/>
        <v>0.83221476510067116</v>
      </c>
      <c r="O25" s="7">
        <v>118</v>
      </c>
      <c r="P25" s="6">
        <v>107</v>
      </c>
      <c r="Q25" s="8">
        <f t="shared" si="1"/>
        <v>0.90677966101694918</v>
      </c>
    </row>
    <row r="26" spans="1:17" x14ac:dyDescent="0.35">
      <c r="A26" s="3" t="s">
        <v>22</v>
      </c>
      <c r="B26" s="7">
        <v>65</v>
      </c>
      <c r="C26" s="6">
        <v>49</v>
      </c>
      <c r="D26" s="7">
        <v>54</v>
      </c>
      <c r="E26" s="6">
        <v>30</v>
      </c>
      <c r="F26" s="1">
        <v>64</v>
      </c>
      <c r="G26" s="6">
        <v>38</v>
      </c>
      <c r="H26" s="1">
        <v>91</v>
      </c>
      <c r="I26" s="6">
        <v>60</v>
      </c>
      <c r="J26" s="1">
        <v>91</v>
      </c>
      <c r="K26" s="6">
        <v>55</v>
      </c>
      <c r="L26" s="7">
        <v>85</v>
      </c>
      <c r="M26" s="6">
        <v>69</v>
      </c>
      <c r="N26" s="8">
        <f t="shared" si="0"/>
        <v>0.81176470588235294</v>
      </c>
      <c r="O26" s="7">
        <v>73</v>
      </c>
      <c r="P26" s="6">
        <v>62</v>
      </c>
      <c r="Q26" s="8">
        <f t="shared" si="1"/>
        <v>0.84931506849315064</v>
      </c>
    </row>
    <row r="27" spans="1:17" x14ac:dyDescent="0.35">
      <c r="A27" s="3" t="s">
        <v>23</v>
      </c>
      <c r="B27" s="7">
        <v>94</v>
      </c>
      <c r="C27" s="6">
        <v>91</v>
      </c>
      <c r="D27" s="7">
        <v>118</v>
      </c>
      <c r="E27" s="6">
        <v>92</v>
      </c>
      <c r="F27" s="1">
        <v>187</v>
      </c>
      <c r="G27" s="6">
        <v>156</v>
      </c>
      <c r="H27" s="1">
        <v>217</v>
      </c>
      <c r="I27" s="6">
        <v>161</v>
      </c>
      <c r="J27" s="1">
        <v>204</v>
      </c>
      <c r="K27" s="6">
        <v>162</v>
      </c>
      <c r="L27" s="7">
        <v>284</v>
      </c>
      <c r="M27" s="6">
        <v>208</v>
      </c>
      <c r="N27" s="8">
        <f t="shared" si="0"/>
        <v>0.73239436619718312</v>
      </c>
      <c r="O27" s="7">
        <v>193</v>
      </c>
      <c r="P27" s="6">
        <v>159</v>
      </c>
      <c r="Q27" s="8">
        <f t="shared" si="1"/>
        <v>0.82383419689119175</v>
      </c>
    </row>
    <row r="28" spans="1:17" x14ac:dyDescent="0.35">
      <c r="A28" s="3" t="s">
        <v>24</v>
      </c>
      <c r="B28" s="7">
        <v>135</v>
      </c>
      <c r="C28" s="6">
        <v>91</v>
      </c>
      <c r="D28" s="7">
        <v>205</v>
      </c>
      <c r="E28" s="6">
        <v>150</v>
      </c>
      <c r="F28" s="1">
        <v>180</v>
      </c>
      <c r="G28" s="6">
        <v>114</v>
      </c>
      <c r="H28" s="1">
        <v>217</v>
      </c>
      <c r="I28" s="6">
        <v>142</v>
      </c>
      <c r="J28" s="1">
        <v>240</v>
      </c>
      <c r="K28" s="6">
        <v>155</v>
      </c>
      <c r="L28" s="7">
        <v>219</v>
      </c>
      <c r="M28" s="6">
        <v>152</v>
      </c>
      <c r="N28" s="8">
        <f t="shared" si="0"/>
        <v>0.69406392694063923</v>
      </c>
      <c r="O28" s="7">
        <v>278</v>
      </c>
      <c r="P28" s="6">
        <v>219</v>
      </c>
      <c r="Q28" s="8">
        <f t="shared" si="1"/>
        <v>0.78776978417266186</v>
      </c>
    </row>
    <row r="29" spans="1:17" x14ac:dyDescent="0.35">
      <c r="A29" s="3" t="s">
        <v>27</v>
      </c>
      <c r="B29" s="5">
        <v>4588</v>
      </c>
      <c r="C29" s="5">
        <v>3350</v>
      </c>
      <c r="D29" s="5">
        <v>5271</v>
      </c>
      <c r="E29" s="5">
        <v>3719</v>
      </c>
      <c r="F29" s="5">
        <f>SUM(F3:F28)</f>
        <v>4741</v>
      </c>
      <c r="G29" s="5">
        <f t="shared" ref="G29:I29" si="2">SUM(G3:G28)</f>
        <v>3500</v>
      </c>
      <c r="H29" s="5">
        <f t="shared" si="2"/>
        <v>6373</v>
      </c>
      <c r="I29" s="5">
        <f t="shared" si="2"/>
        <v>4607</v>
      </c>
      <c r="J29" s="5">
        <v>6845</v>
      </c>
      <c r="K29" s="5">
        <v>4905</v>
      </c>
      <c r="L29" s="5">
        <f>SUM(L3:L28)</f>
        <v>7675</v>
      </c>
      <c r="M29" s="5">
        <f>SUM(M3:M28)</f>
        <v>5633</v>
      </c>
      <c r="N29" s="8">
        <f t="shared" si="0"/>
        <v>0.73394136807817589</v>
      </c>
      <c r="O29" s="5">
        <f>SUM(O3:O28)</f>
        <v>6335</v>
      </c>
      <c r="P29" s="5">
        <f>SUM(P3:P28)</f>
        <v>5338</v>
      </c>
      <c r="Q29" s="8">
        <f>P29/O29</f>
        <v>0.842620363062352</v>
      </c>
    </row>
  </sheetData>
  <mergeCells count="7">
    <mergeCell ref="L1:N1"/>
    <mergeCell ref="O1:Q1"/>
    <mergeCell ref="B1:C1"/>
    <mergeCell ref="F1:G1"/>
    <mergeCell ref="H1:I1"/>
    <mergeCell ref="J1:K1"/>
    <mergeCell ref="D1:E1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eDocument" ma:contentTypeID="0x0101000BC94875665D404BB1351B53C41FD2C00014DF3CA60EFCF74F980B50A66760F1AD" ma:contentTypeVersion="15" ma:contentTypeDescription="Create a new document for eDocs" ma:contentTypeScope="" ma:versionID="5b494d322a8fcfb1cf99d0d8865649df">
  <xsd:schema xmlns:xsd="http://www.w3.org/2001/XMLSchema" xmlns:xs="http://www.w3.org/2001/XMLSchema" xmlns:p="http://schemas.microsoft.com/office/2006/metadata/properties" xmlns:ns1="http://schemas.microsoft.com/sharepoint/v3" xmlns:ns2="ea9df3f7-4509-49d2-a921-9ab897d44dd3" xmlns:ns3="0a7a124d-2c5a-45a8-97c3-30a061f2afbf" targetNamespace="http://schemas.microsoft.com/office/2006/metadata/properties" ma:root="true" ma:fieldsID="accc81548df7830859c04151ef4360ad" ns1:_="" ns2:_="" ns3:_="">
    <xsd:import namespace="http://schemas.microsoft.com/sharepoint/v3"/>
    <xsd:import namespace="ea9df3f7-4509-49d2-a921-9ab897d44dd3"/>
    <xsd:import namespace="0a7a124d-2c5a-45a8-97c3-30a061f2afbf"/>
    <xsd:element name="properties">
      <xsd:complexType>
        <xsd:sequence>
          <xsd:element name="documentManagement">
            <xsd:complexType>
              <xsd:all>
                <xsd:element ref="ns2:eDocs_DocumentTopicsTaxHTField0" minOccurs="0"/>
                <xsd:element ref="ns1:_vti_ItemDeclaredRecord" minOccurs="0"/>
                <xsd:element ref="ns1:_dlc_Exempt" minOccurs="0"/>
                <xsd:element ref="ns1:_dlc_ExpireDateSaved" minOccurs="0"/>
                <xsd:element ref="ns1:_dlc_ExpireDate" minOccurs="0"/>
                <xsd:element ref="ns3:TaxCatchAll" minOccurs="0"/>
                <xsd:element ref="ns2:eDocs_SeriesSubSeriesTaxHTField0" minOccurs="0"/>
                <xsd:element ref="ns2:eDocs_YearTaxHTField0" minOccurs="0"/>
                <xsd:element ref="ns1:eDocs_FileName" minOccurs="0"/>
                <xsd:element ref="ns1:eDocs_FileStatus"/>
                <xsd:element ref="ns2:eDocs_FileTopicsTaxHTField0" minOccurs="0"/>
                <xsd:element ref="ns2:eDocs_SecurityClassificationTaxHTField0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vti_ItemDeclaredRecord" ma:index="10" nillable="true" ma:displayName="Declared Record" ma:hidden="true" ma:internalName="_vti_ItemDeclaredRecord" ma:readOnly="true">
      <xsd:simpleType>
        <xsd:restriction base="dms:DateTime"/>
      </xsd:simpleType>
    </xsd:element>
    <xsd:element name="_dlc_Exempt" ma:index="11" nillable="true" ma:displayName="Exempt from Policy" ma:hidden="true" ma:internalName="_dlc_Exempt" ma:readOnly="true">
      <xsd:simpleType>
        <xsd:restriction base="dms:Unknown"/>
      </xsd:simpleType>
    </xsd:element>
    <xsd:element name="_dlc_ExpireDateSaved" ma:index="12" nillable="true" ma:displayName="Original Expiration Date" ma:hidden="true" ma:internalName="_dlc_ExpireDateSaved" ma:readOnly="true">
      <xsd:simpleType>
        <xsd:restriction base="dms:DateTime"/>
      </xsd:simpleType>
    </xsd:element>
    <xsd:element name="_dlc_ExpireDate" ma:index="13" nillable="true" ma:displayName="Expiration Date" ma:description="" ma:hidden="true" ma:indexed="true" ma:internalName="_dlc_ExpireDate" ma:readOnly="true">
      <xsd:simpleType>
        <xsd:restriction base="dms:DateTime"/>
      </xsd:simpleType>
    </xsd:element>
    <xsd:element name="eDocs_FileName" ma:index="19" nillable="true" ma:displayName="File Name" ma:default="0" ma:description="File Number" ma:indexed="true" ma:internalName="eDocs_FileName">
      <xsd:simpleType>
        <xsd:restriction base="dms:Text">
          <xsd:maxLength value="100"/>
        </xsd:restriction>
      </xsd:simpleType>
    </xsd:element>
    <xsd:element name="eDocs_FileStatus" ma:index="20" ma:displayName="Status" ma:default="Live" ma:description="Current Status of the File. This is set to Live, Archived or sent to National Archives" ma:format="Dropdown" ma:indexed="true" ma:internalName="eDocs_FileStatus">
      <xsd:simpleType>
        <xsd:restriction base="dms:Choice">
          <xsd:enumeration value="Live"/>
          <xsd:enumeration value="Archived"/>
          <xsd:enumeration value="Cancelled"/>
          <xsd:enumeration value="Sent to National Archives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9df3f7-4509-49d2-a921-9ab897d44dd3" elementFormDefault="qualified">
    <xsd:import namespace="http://schemas.microsoft.com/office/2006/documentManagement/types"/>
    <xsd:import namespace="http://schemas.microsoft.com/office/infopath/2007/PartnerControls"/>
    <xsd:element name="eDocs_DocumentTopicsTaxHTField0" ma:index="9" nillable="true" ma:taxonomy="true" ma:internalName="eDocs_DocumentTopicsTaxHTField0" ma:taxonomyFieldName="eDocs_DocumentTopics" ma:displayName="Document Topics" ma:fieldId="{fbaa881f-c4ae-443f-9fda-fbdd527793df}" ma:taxonomyMulti="true" ma:sspId="00000000-0000-0000-0000-000000000000" ma:termSetId="00000000-0000-0000-0000-00000000000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Docs_SeriesSubSeriesTaxHTField0" ma:index="15" nillable="true" ma:taxonomy="true" ma:internalName="eDocs_SeriesSubSeriesTaxHTField0" ma:taxonomyFieldName="eDocs_SeriesSubSeries" ma:displayName="Sub Series" ma:fieldId="{11f8bb48-43d6-459a-8b80-9123185593c7}" ma:sspId="4710d871-5af0-499a-9056-ccd12ae930a0" ma:termSetId="7a36bfdb-b0cb-424f-a61d-8aae9aac7df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Docs_YearTaxHTField0" ma:index="17" nillable="true" ma:taxonomy="true" ma:internalName="eDocs_YearTaxHTField0" ma:taxonomyFieldName="eDocs_Year" ma:displayName="Year" ma:indexed="true" ma:fieldId="{7b1b8a72-8553-41e1-8dd7-5ce464e281f2}" ma:sspId="4710d871-5af0-499a-9056-ccd12ae930a0" ma:termSetId="3aaa8bec-24cf-42d2-9995-75c6fdea2b1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Docs_FileTopicsTaxHTField0" ma:index="21" nillable="true" ma:taxonomy="true" ma:internalName="eDocs_FileTopicsTaxHTField0" ma:taxonomyFieldName="eDocs_FileTopics" ma:displayName="File Topics" ma:default="" ma:fieldId="{602c691f-3efa-402d-ab5c-baa8c240a9e7}" ma:taxonomyMulti="true" ma:sspId="4710d871-5af0-499a-9056-ccd12ae930a0" ma:termSetId="6084f5c4-7963-478a-97f6-4dd5b876e20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Docs_SecurityClassificationTaxHTField0" ma:index="23" nillable="true" ma:taxonomy="true" ma:internalName="eDocs_SecurityClassificationTaxHTField0" ma:taxonomyFieldName="eDocs_SecurityClassification" ma:displayName="Security Classification" ma:default="1;#Unclassified|501227de-cc24-4386-8aba-8ac180af964a" ma:fieldId="{6bbd3faf-a5ab-4e5e-b8a6-a5e099cef439}" ma:sspId="4710d871-5af0-499a-9056-ccd12ae930a0" ma:termSetId="50ee88fe-4826-48cc-9932-38711360e121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7a124d-2c5a-45a8-97c3-30a061f2afbf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9517c0f7-d9e7-43bb-8e44-524a4760ad5a}" ma:internalName="TaxCatchAll" ma:showField="CatchAllData" ma:web="0a7a124d-2c5a-45a8-97c3-30a061f2afb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Microsoft.Office.RecordsManagement.PolicyFeatures.ExpirationEventReceiver</Name>
    <Synchronization>Synchronous</Synchronization>
    <Type>10001</Type>
    <SequenceNumber>101</SequenceNumber>
    <Url/>
    <Assembly>Microsoft.Office.Policy, Version=15.0.0.0, Culture=neutral, PublicKeyToken=71e9bce111e9429c</Assembly>
    <Class>Microsoft.Office.RecordsManagement.Internal.UpdateExpireDate</Class>
    <Data/>
    <Filter/>
  </Receiver>
  <Receiver>
    <Name>Microsoft.Office.RecordsManagement.PolicyFeatures.ExpirationEventReceiver</Name>
    <Synchronization>Synchronous</Synchronization>
    <Type>10002</Type>
    <SequenceNumber>102</SequenceNumber>
    <Url/>
    <Assembly>Microsoft.Office.Policy, Version=15.0.0.0, Culture=neutral, PublicKeyToken=71e9bce111e9429c</Assembly>
    <Class>Microsoft.Office.RecordsManagement.Internal.UpdateExpireDate</Class>
    <Data/>
    <Filter/>
  </Receiver>
  <Receiver>
    <Name>Microsoft.Office.RecordsManagement.PolicyFeatures.ExpirationEventReceiver</Name>
    <Synchronization>Synchronous</Synchronization>
    <Type>10004</Type>
    <SequenceNumber>103</SequenceNumber>
    <Url/>
    <Assembly>Microsoft.Office.Policy, Version=15.0.0.0, Culture=neutral, PublicKeyToken=71e9bce111e9429c</Assembly>
    <Class>Microsoft.Office.RecordsManagement.Internal.UpdateExpireDate</Class>
    <Data/>
    <Filter/>
  </Receiver>
  <Receiver>
    <Name>Microsoft.Office.RecordsManagement.PolicyFeatures.ExpirationEventReceiver</Name>
    <Synchronization>Synchronous</Synchronization>
    <Type>10006</Type>
    <SequenceNumber>104</SequenceNumber>
    <Url/>
    <Assembly>Microsoft.Office.Policy, Version=15.0.0.0, Culture=neutral, PublicKeyToken=71e9bce111e9429c</Assembly>
    <Class>Microsoft.Office.RecordsManagement.Internal.UpdateExpireDate</Class>
    <Data/>
    <Filter/>
  </Receiver>
  <Receiver>
    <Name>Microsoft.Office.RecordsManagement.PolicyFeatures.ExpirationEventReceiver</Name>
    <Synchronization>Synchronous</Synchronization>
    <Type>10009</Type>
    <SequenceNumber>105</SequenceNumber>
    <Url/>
    <Assembly>Microsoft.Office.Policy, Version=15.0.0.0, Culture=neutral, PublicKeyToken=71e9bce111e9429c</Assembly>
    <Class>Microsoft.Office.RecordsManagement.Internal.UpdateExpireDate</Class>
    <Data/>
    <Filter/>
  </Receiver>
</spe:Receivers>
</file>

<file path=customXml/item3.xml><?xml version="1.0" encoding="utf-8"?>
<?mso-contentType ?>
<p:Policy xmlns:p="office.server.policy" id="" local="true">
  <p:Name>eDocument</p:Name>
  <p:Description/>
  <p:Statement/>
  <p:PolicyItems/>
</p:Policy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a7a124d-2c5a-45a8-97c3-30a061f2afbf">
      <Value>5</Value>
      <Value>4</Value>
      <Value>3</Value>
      <Value>1</Value>
    </TaxCatchAll>
    <eDocs_FileStatus xmlns="http://schemas.microsoft.com/sharepoint/v3">Live</eDocs_FileStatus>
    <eDocs_FileTopicsTaxHTField0 xmlns="ea9df3f7-4509-49d2-a921-9ab897d44dd3">
      <Terms xmlns="http://schemas.microsoft.com/office/infopath/2007/PartnerControls">
        <TermInfo xmlns="http://schemas.microsoft.com/office/infopath/2007/PartnerControls">
          <TermName xmlns="http://schemas.microsoft.com/office/infopath/2007/PartnerControls">NCSE</TermName>
          <TermId xmlns="http://schemas.microsoft.com/office/infopath/2007/PartnerControls">0bdc56b8-cf89-4803-8496-9a9d6bce3c55</TermId>
        </TermInfo>
      </Terms>
    </eDocs_FileTopicsTaxHTField0>
    <eDocs_SecurityClassificationTaxHTField0 xmlns="ea9df3f7-4509-49d2-a921-9ab897d44dd3">
      <Terms xmlns="http://schemas.microsoft.com/office/infopath/2007/PartnerControls">
        <TermInfo xmlns="http://schemas.microsoft.com/office/infopath/2007/PartnerControls">
          <TermName xmlns="http://schemas.microsoft.com/office/infopath/2007/PartnerControls">Unclassified</TermName>
          <TermId xmlns="http://schemas.microsoft.com/office/infopath/2007/PartnerControls">501227de-cc24-4386-8aba-8ac180af964a</TermId>
        </TermInfo>
      </Terms>
    </eDocs_SecurityClassificationTaxHTField0>
    <eDocs_YearTaxHTField0 xmlns="ea9df3f7-4509-49d2-a921-9ab897d44dd3">
      <Terms xmlns="http://schemas.microsoft.com/office/infopath/2007/PartnerControls">
        <TermInfo xmlns="http://schemas.microsoft.com/office/infopath/2007/PartnerControls">
          <TermName xmlns="http://schemas.microsoft.com/office/infopath/2007/PartnerControls">2022</TermName>
          <TermId xmlns="http://schemas.microsoft.com/office/infopath/2007/PartnerControls">8452abd3-d5e5-4399-837e-38b44fea8831</TermId>
        </TermInfo>
      </Terms>
    </eDocs_YearTaxHTField0>
    <eDocs_SeriesSubSeriesTaxHTField0 xmlns="ea9df3f7-4509-49d2-a921-9ab897d44dd3">
      <Terms xmlns="http://schemas.microsoft.com/office/infopath/2007/PartnerControls">
        <TermInfo xmlns="http://schemas.microsoft.com/office/infopath/2007/PartnerControls">
          <TermName xmlns="http://schemas.microsoft.com/office/infopath/2007/PartnerControls">095</TermName>
          <TermId xmlns="http://schemas.microsoft.com/office/infopath/2007/PartnerControls">380de9f6-274b-4d86-b3d3-5d95d9ba7b40</TermId>
        </TermInfo>
      </Terms>
    </eDocs_SeriesSubSeriesTaxHTField0>
    <eDocs_FileName xmlns="http://schemas.microsoft.com/sharepoint/v3">NCSE095-005-2022</eDocs_FileName>
    <eDocs_DocumentTopicsTaxHTField0 xmlns="ea9df3f7-4509-49d2-a921-9ab897d44dd3">
      <Terms xmlns="http://schemas.microsoft.com/office/infopath/2007/PartnerControls"/>
    </eDocs_DocumentTopicsTaxHTField0>
  </documentManagement>
</p:properties>
</file>

<file path=customXml/itemProps1.xml><?xml version="1.0" encoding="utf-8"?>
<ds:datastoreItem xmlns:ds="http://schemas.openxmlformats.org/officeDocument/2006/customXml" ds:itemID="{82039398-2B6F-46E9-8E35-B2F54F8D383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ea9df3f7-4509-49d2-a921-9ab897d44dd3"/>
    <ds:schemaRef ds:uri="0a7a124d-2c5a-45a8-97c3-30a061f2afb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1D55E35-74F8-4260-B192-ED3702B18EB0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475CE7D9-78A7-4F4C-B7ED-5401148F08E9}">
  <ds:schemaRefs>
    <ds:schemaRef ds:uri="office.server.policy"/>
  </ds:schemaRefs>
</ds:datastoreItem>
</file>

<file path=customXml/itemProps4.xml><?xml version="1.0" encoding="utf-8"?>
<ds:datastoreItem xmlns:ds="http://schemas.openxmlformats.org/officeDocument/2006/customXml" ds:itemID="{2CCA99A4-B615-474F-A1D0-3D80B0A98287}">
  <ds:schemaRefs>
    <ds:schemaRef ds:uri="http://schemas.microsoft.com/sharepoint/v3/contenttype/forms"/>
  </ds:schemaRefs>
</ds:datastoreItem>
</file>

<file path=customXml/itemProps5.xml><?xml version="1.0" encoding="utf-8"?>
<ds:datastoreItem xmlns:ds="http://schemas.openxmlformats.org/officeDocument/2006/customXml" ds:itemID="{BEE88142-ACC0-49A8-BD39-2BDC275E3708}">
  <ds:schemaRefs>
    <ds:schemaRef ds:uri="http://schemas.microsoft.com/office/infopath/2007/PartnerControls"/>
    <ds:schemaRef ds:uri="ea9df3f7-4509-49d2-a921-9ab897d44dd3"/>
    <ds:schemaRef ds:uri="http://purl.org/dc/elements/1.1/"/>
    <ds:schemaRef ds:uri="http://schemas.microsoft.com/office/2006/metadata/properties"/>
    <ds:schemaRef ds:uri="http://schemas.microsoft.com/sharepoint/v3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0a7a124d-2c5a-45a8-97c3-30a061f2afbf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Assistive Tech Apps by year</vt:lpstr>
    </vt:vector>
  </TitlesOfParts>
  <Company>PER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Gerard Hogan (NCSE)</dc:creator>
  <cp:lastModifiedBy>Ciaran Kinsella (NCSE)</cp:lastModifiedBy>
  <dcterms:created xsi:type="dcterms:W3CDTF">2022-11-21T10:40:41Z</dcterms:created>
  <dcterms:modified xsi:type="dcterms:W3CDTF">2024-10-29T11:44:32Z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0x0101000BC94875665D404BB1351B53C41FD2C00014DF3CA60EFCF74F980B50A66760F1AD</vt:lpwstr>
  </property>
  <property fmtid="{D5CDD505-2E9C-101B-9397-08002B2CF9AE}" pid="3" name="eDocs_FileTopics">
    <vt:lpwstr>4;#NCSE|0bdc56b8-cf89-4803-8496-9a9d6bce3c55</vt:lpwstr>
  </property>
  <property fmtid="{D5CDD505-2E9C-101B-9397-08002B2CF9AE}" pid="4" name="eDocs_SecurityClassification">
    <vt:lpwstr>1;#Unclassified|501227de-cc24-4386-8aba-8ac180af964a</vt:lpwstr>
  </property>
  <property fmtid="{D5CDD505-2E9C-101B-9397-08002B2CF9AE}" pid="5" name="eDocs_Year">
    <vt:lpwstr>5;#2022|8452abd3-d5e5-4399-837e-38b44fea8831</vt:lpwstr>
  </property>
  <property fmtid="{D5CDD505-2E9C-101B-9397-08002B2CF9AE}" pid="6" name="eDocs_SeriesSubSeries">
    <vt:lpwstr>3;#095|380de9f6-274b-4d86-b3d3-5d95d9ba7b40</vt:lpwstr>
  </property>
  <property fmtid="{D5CDD505-2E9C-101B-9397-08002B2CF9AE}" pid="7" name="_dlc_policyId">
    <vt:lpwstr/>
  </property>
  <property fmtid="{D5CDD505-2E9C-101B-9397-08002B2CF9AE}" pid="8" name="ItemRetentionFormula">
    <vt:lpwstr/>
  </property>
  <property fmtid="{D5CDD505-2E9C-101B-9397-08002B2CF9AE}" pid="9" name="_docset_NoMedatataSyncRequired">
    <vt:lpwstr>False</vt:lpwstr>
  </property>
  <property fmtid="{D5CDD505-2E9C-101B-9397-08002B2CF9AE}" pid="10" name="eDocs_DocumentTopics">
    <vt:lpwstr/>
  </property>
</Properties>
</file>